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denetsetseg.Sh\Desktop\"/>
    </mc:Choice>
  </mc:AlternateContent>
  <bookViews>
    <workbookView xWindow="0" yWindow="0" windowWidth="20490" windowHeight="685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6" i="2" l="1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L15" i="2"/>
  <c r="C15" i="2"/>
  <c r="C13" i="2"/>
  <c r="C12" i="2"/>
  <c r="C11" i="2"/>
  <c r="C10" i="2"/>
  <c r="C9" i="2"/>
  <c r="C8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C7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 l="1"/>
</calcChain>
</file>

<file path=xl/sharedStrings.xml><?xml version="1.0" encoding="utf-8"?>
<sst xmlns="http://schemas.openxmlformats.org/spreadsheetml/2006/main" count="95" uniqueCount="93">
  <si>
    <t xml:space="preserve">Уул уурхай, газрын тосны салбарын ээлжинд гарах   ажилчдын судалгаа </t>
  </si>
  <si>
    <t>д/д</t>
  </si>
  <si>
    <t>Аж ахуйн нэгж, компанийн нэр</t>
  </si>
  <si>
    <t>Шинжилгээнд хамрагдах нийт ажилчид</t>
  </si>
  <si>
    <t>Үүнээс:</t>
  </si>
  <si>
    <t>Улаанбаатар хот</t>
  </si>
  <si>
    <t>Багануур дүүрэг</t>
  </si>
  <si>
    <t>Налайх дүүрэг</t>
  </si>
  <si>
    <t>Өмнөговь аймаг</t>
  </si>
  <si>
    <t xml:space="preserve">Дундговь аймаг </t>
  </si>
  <si>
    <t>Дорнод аймаг</t>
  </si>
  <si>
    <t>Сүхбаатар аймаг</t>
  </si>
  <si>
    <t>Булган аймаг</t>
  </si>
  <si>
    <t>Баян-Өлгий аймаг</t>
  </si>
  <si>
    <t>Завхан аймаг</t>
  </si>
  <si>
    <t>Өвөрхангай аймаг</t>
  </si>
  <si>
    <t xml:space="preserve">Баянхонгор аймаг </t>
  </si>
  <si>
    <t>Хэнтий аймаг</t>
  </si>
  <si>
    <t>Хөвсгөл аймаг</t>
  </si>
  <si>
    <t>Увс аймаг</t>
  </si>
  <si>
    <t>Ховд аймаг</t>
  </si>
  <si>
    <t xml:space="preserve">Говь-Алтай аймаг </t>
  </si>
  <si>
    <t>Төв аймаг</t>
  </si>
  <si>
    <t>Нийт дүн</t>
  </si>
  <si>
    <t>Алтайн хүдэр ХХК</t>
  </si>
  <si>
    <t>Эрдэнэс Тавантолгой ХК</t>
  </si>
  <si>
    <t xml:space="preserve">Эрдэнэс Тавантолгой ХК / 9 туслан гүйцэтгэгчийн 25 компани/ </t>
  </si>
  <si>
    <t>Си Өү Эй Эл ХХК</t>
  </si>
  <si>
    <t>Өсөх зоос ХХК</t>
  </si>
  <si>
    <t>Монголын алт ХХК</t>
  </si>
  <si>
    <t>Цагаан-Өвөлжөө ХХК</t>
  </si>
  <si>
    <t>“Таван толгой” ХК  /Туслан гүйцэтгэг ч 20 компаниу</t>
  </si>
  <si>
    <t>Бүрдэл майнинг ХХК</t>
  </si>
  <si>
    <t>"Сора-Интернэшнл" ХХК</t>
  </si>
  <si>
    <t>Бласт ХХК</t>
  </si>
  <si>
    <t>Бороогоулд ХХК</t>
  </si>
  <si>
    <t>Платинум ланд</t>
  </si>
  <si>
    <t>Тод ундрага</t>
  </si>
  <si>
    <t>"Гашуун сухайт авто зам" ХХК</t>
  </si>
  <si>
    <t>Ред рок катеринг ХХК</t>
  </si>
  <si>
    <t>Саусгоби сэндс ХХК</t>
  </si>
  <si>
    <t>"МоЭнКо" ХХК/Хөшөөтийн уурхай/</t>
  </si>
  <si>
    <t>Оюут Улаан ХХК</t>
  </si>
  <si>
    <t>Бодь интернэшнл ХХК</t>
  </si>
  <si>
    <t>Эм Ди ЭФ И ХХК</t>
  </si>
  <si>
    <t>Просижион ХХК</t>
  </si>
  <si>
    <t>Жавхлант орд ХХК</t>
  </si>
  <si>
    <t>Вояжер минерал реурсес ХХК</t>
  </si>
  <si>
    <t>Цэцэнс Майнинг энд Энержи ХХК</t>
  </si>
  <si>
    <t>Мон лаа ХХК</t>
  </si>
  <si>
    <t>Энержи ресурс ХХК</t>
  </si>
  <si>
    <t>Бадрах энержи ХХК</t>
  </si>
  <si>
    <t>Хүрэн толгой коал майнинг ХХК</t>
  </si>
  <si>
    <t>Геологийн төв лаборатори ТӨҮГ</t>
  </si>
  <si>
    <t>"Петро плас" ХХК</t>
  </si>
  <si>
    <t>Эм Си Ти Ти ХХК</t>
  </si>
  <si>
    <t>ABTG foods ХХК</t>
  </si>
  <si>
    <t>Си Жи Си Эм ХХК</t>
  </si>
  <si>
    <t>Зэвт дуулга ХХК</t>
  </si>
  <si>
    <t>Степ голд ХХК</t>
  </si>
  <si>
    <t>Баянтэгш импекс ХХК</t>
  </si>
  <si>
    <t>Ачит ихт ХХК</t>
  </si>
  <si>
    <t>Топ Ган Дриллинг ХХК</t>
  </si>
  <si>
    <t>Хур Эрдэнэ Баялаг ХХК</t>
  </si>
  <si>
    <t>Баян-Эрдэс ХХК</t>
  </si>
  <si>
    <t>Фриендшип ресурсис ХХК</t>
  </si>
  <si>
    <t xml:space="preserve">Билэгт Баялаг ХХК </t>
  </si>
  <si>
    <t>Эрдэнийн Босго ХХК</t>
  </si>
  <si>
    <t>Улз Групп ХХК</t>
  </si>
  <si>
    <t>Ар Эс И ХХК</t>
  </si>
  <si>
    <t>Вояжер Минерал Ресурсес ХХК нэмэлт</t>
  </si>
  <si>
    <t>Улз Групп ХХК Дорнод</t>
  </si>
  <si>
    <t>Сонор трейд</t>
  </si>
  <si>
    <t>Марко Поло ХХК</t>
  </si>
  <si>
    <t>НАГАЙ ХХК</t>
  </si>
  <si>
    <t>Мөнхноён Суврага ХХК</t>
  </si>
  <si>
    <t>Mонруд ХХК</t>
  </si>
  <si>
    <t>Илд бамбай ХХК</t>
  </si>
  <si>
    <t>Говькараван ХХК</t>
  </si>
  <si>
    <t>"Пауэр Бласт" ХХК</t>
  </si>
  <si>
    <t>Фалкон Дрийлинг Монголиа ХХК</t>
  </si>
  <si>
    <t xml:space="preserve">Ай Би Би Ай ХХК </t>
  </si>
  <si>
    <t xml:space="preserve">Баянгол эко заамар ХХК </t>
  </si>
  <si>
    <t xml:space="preserve">Голден Гроуз Айбекс ХХК </t>
  </si>
  <si>
    <t>Жавхлант Орд ХХК</t>
  </si>
  <si>
    <t>"Поларис Инженеринг Консалтинг" ХХК</t>
  </si>
  <si>
    <t>Хунт өгөөж</t>
  </si>
  <si>
    <t>Бороо гоулд Бласт</t>
  </si>
  <si>
    <t>Бороо гоулд Фалкон дриллинг Монголиа</t>
  </si>
  <si>
    <t>Бороо гоулд ABTG foods</t>
  </si>
  <si>
    <t>Бороо гоулд Топ ган дриллинг</t>
  </si>
  <si>
    <t>Бороо гоулд Просижион</t>
  </si>
  <si>
    <t>Шинжилгээнд нийт 70 аж ахуйн нэгж, компанийн 4303 ажилчид хамрагдана. Үүнээс Улаанбаатарт амьдардаг 3372, бусад аймгаас ирж шинжилгээнд хамрагдах 933 ажилчид байна.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</si>
</sst>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 wrapText="1"/>
    </xf>
    <xf numFmtId="2" fontId="1" fillId="0" borderId="2" xfId="0" applyNumberFormat="1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4" fontId="2" fillId="3" borderId="2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" name="TextBox 1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3" name="TextBox 2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4" name="TextBox 3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5" name="TextBox 4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6" name="TextBox 5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7" name="TextBox 6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8" name="TextBox 7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9" name="TextBox 8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0" name="TextBox 9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1" name="TextBox 10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2" name="TextBox 11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3" name="TextBox 12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4" name="TextBox 13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5" name="TextBox 14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6" name="TextBox 15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7" name="TextBox 16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8" name="TextBox 17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9" name="TextBox 18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0" name="TextBox 19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1" name="TextBox 20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2" name="TextBox 21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3" name="TextBox 22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4" name="TextBox 23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5" name="TextBox 24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6" name="TextBox 25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7" name="TextBox 26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8" name="TextBox 27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9" name="TextBox 28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30" name="TextBox 29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31" name="TextBox 30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32" name="TextBox 31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33" name="TextBox 32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34" name="TextBox 33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35" name="TextBox 34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36" name="TextBox 35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37" name="TextBox 36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38" name="TextBox 37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39" name="TextBox 38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40" name="TextBox 39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41" name="TextBox 40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42" name="TextBox 41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43" name="TextBox 42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44" name="TextBox 43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45" name="TextBox 44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46" name="TextBox 45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47" name="TextBox 46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48" name="TextBox 47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49" name="TextBox 48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50" name="TextBox 49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51" name="TextBox 50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52" name="TextBox 51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53" name="TextBox 52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54" name="TextBox 53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55" name="TextBox 54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56" name="TextBox 55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57" name="TextBox 56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58" name="TextBox 57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59" name="TextBox 58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60" name="TextBox 59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61" name="TextBox 60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62" name="TextBox 61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63" name="TextBox 62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64" name="TextBox 63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65" name="TextBox 64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66" name="TextBox 65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67" name="TextBox 66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68" name="TextBox 67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69" name="TextBox 68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70" name="TextBox 69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71" name="TextBox 70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72" name="TextBox 71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73" name="TextBox 72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74" name="TextBox 73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75" name="TextBox 74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76" name="TextBox 75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77" name="TextBox 76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78" name="TextBox 77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79" name="TextBox 78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80" name="TextBox 79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81" name="TextBox 80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82" name="TextBox 81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83" name="TextBox 82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84" name="TextBox 83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85" name="TextBox 84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86" name="TextBox 85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87" name="TextBox 86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88" name="TextBox 87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89" name="TextBox 88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90" name="TextBox 89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91" name="TextBox 90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92" name="TextBox 91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93" name="TextBox 92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94" name="TextBox 93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95" name="TextBox 94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96" name="TextBox 95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97" name="TextBox 96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98" name="TextBox 97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99" name="TextBox 98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00" name="TextBox 99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01" name="TextBox 100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02" name="TextBox 101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03" name="TextBox 102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04" name="TextBox 103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05" name="TextBox 104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06" name="TextBox 105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07" name="TextBox 106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08" name="TextBox 107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09" name="TextBox 108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10" name="TextBox 109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11" name="TextBox 110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12" name="TextBox 111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13" name="TextBox 112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14" name="TextBox 113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15" name="TextBox 114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16" name="TextBox 115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17" name="TextBox 116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18" name="TextBox 117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19" name="TextBox 118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20" name="TextBox 119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21" name="TextBox 120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22" name="TextBox 121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23" name="TextBox 122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24" name="TextBox 123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25" name="TextBox 124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26" name="TextBox 125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27" name="TextBox 126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28" name="TextBox 127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29" name="TextBox 128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30" name="TextBox 129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31" name="TextBox 130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32" name="TextBox 131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33" name="TextBox 132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34" name="TextBox 133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35" name="TextBox 134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36" name="TextBox 135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37" name="TextBox 136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38" name="TextBox 137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39" name="TextBox 138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40" name="TextBox 139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41" name="TextBox 140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42" name="TextBox 141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43" name="TextBox 142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44" name="TextBox 143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45" name="TextBox 144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46" name="TextBox 145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47" name="TextBox 146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48" name="TextBox 147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49" name="TextBox 148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50" name="TextBox 149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51" name="TextBox 150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52" name="TextBox 151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53" name="TextBox 152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54" name="TextBox 153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55" name="TextBox 154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56" name="TextBox 155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57" name="TextBox 156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58" name="TextBox 157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59" name="TextBox 158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60" name="TextBox 159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61" name="TextBox 160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62" name="TextBox 161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63" name="TextBox 162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64" name="TextBox 163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65" name="TextBox 164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66" name="TextBox 165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67" name="TextBox 166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68" name="TextBox 167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69" name="TextBox 168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70" name="TextBox 169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71" name="TextBox 170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72" name="TextBox 171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73" name="TextBox 172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74" name="TextBox 173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75" name="TextBox 174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76" name="TextBox 175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77" name="TextBox 176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78" name="TextBox 177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79" name="TextBox 178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80" name="TextBox 179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81" name="TextBox 180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82" name="TextBox 181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83" name="TextBox 182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84" name="TextBox 183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85" name="TextBox 184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86" name="TextBox 185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87" name="TextBox 186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88" name="TextBox 187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89" name="TextBox 188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90" name="TextBox 189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91" name="TextBox 190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92" name="TextBox 191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93" name="TextBox 192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94" name="TextBox 193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95" name="TextBox 194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96" name="TextBox 195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97" name="TextBox 196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98" name="TextBox 197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199" name="TextBox 198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00" name="TextBox 199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01" name="TextBox 200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02" name="TextBox 201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03" name="TextBox 202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04" name="TextBox 203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05" name="TextBox 204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06" name="TextBox 205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07" name="TextBox 206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08" name="TextBox 207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09" name="TextBox 208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10" name="TextBox 209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11" name="TextBox 210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12" name="TextBox 211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13" name="TextBox 212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14" name="TextBox 213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15" name="TextBox 214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16" name="TextBox 215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17" name="TextBox 216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18" name="TextBox 217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19" name="TextBox 218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20" name="TextBox 219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21" name="TextBox 220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22" name="TextBox 221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23" name="TextBox 222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24" name="TextBox 223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25" name="TextBox 224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26" name="TextBox 225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27" name="TextBox 226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28" name="TextBox 227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29" name="TextBox 228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30" name="TextBox 229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31" name="TextBox 230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32" name="TextBox 231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33" name="TextBox 232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34" name="TextBox 233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35" name="TextBox 234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36" name="TextBox 235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37" name="TextBox 236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38" name="TextBox 237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39" name="TextBox 238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40" name="TextBox 239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41" name="TextBox 240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42" name="TextBox 241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43" name="TextBox 242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44" name="TextBox 243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45" name="TextBox 244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46" name="TextBox 245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47" name="TextBox 246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48" name="TextBox 247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49" name="TextBox 248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50" name="TextBox 249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51" name="TextBox 250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52" name="TextBox 251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53" name="TextBox 252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54" name="TextBox 253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55" name="TextBox 254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56" name="TextBox 255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57" name="TextBox 256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58" name="TextBox 257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59" name="TextBox 258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60" name="TextBox 259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61" name="TextBox 260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62" name="TextBox 261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63" name="TextBox 262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64" name="TextBox 263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16</xdr:col>
      <xdr:colOff>0</xdr:colOff>
      <xdr:row>0</xdr:row>
      <xdr:rowOff>0</xdr:rowOff>
    </xdr:from>
    <xdr:ext cx="45719" cy="45719"/>
    <xdr:sp macro="" textlink="">
      <xdr:nvSpPr>
        <xdr:cNvPr id="265" name="TextBox 264"/>
        <xdr:cNvSpPr txBox="1"/>
      </xdr:nvSpPr>
      <xdr:spPr>
        <a:xfrm flipV="1">
          <a:off x="6829425" y="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tabSelected="1" workbookViewId="0">
      <selection activeCell="V4" sqref="V4"/>
    </sheetView>
  </sheetViews>
  <sheetFormatPr defaultColWidth="8.85546875" defaultRowHeight="12" x14ac:dyDescent="0.25"/>
  <cols>
    <col min="1" max="1" width="4.7109375" style="3" customWidth="1"/>
    <col min="2" max="2" width="34.5703125" style="3" customWidth="1"/>
    <col min="3" max="3" width="7.7109375" style="3" customWidth="1"/>
    <col min="4" max="4" width="4.85546875" style="19" customWidth="1"/>
    <col min="5" max="5" width="4" style="19" customWidth="1"/>
    <col min="6" max="6" width="4.42578125" style="19" customWidth="1"/>
    <col min="7" max="8" width="4" style="19" customWidth="1"/>
    <col min="9" max="9" width="3.85546875" style="19" customWidth="1"/>
    <col min="10" max="10" width="4.140625" style="19" customWidth="1"/>
    <col min="11" max="11" width="4" style="3" customWidth="1"/>
    <col min="12" max="12" width="4.7109375" style="3" customWidth="1"/>
    <col min="13" max="13" width="4.42578125" style="30" customWidth="1"/>
    <col min="14" max="14" width="4.5703125" style="3" customWidth="1"/>
    <col min="15" max="15" width="4.28515625" style="3" customWidth="1"/>
    <col min="16" max="16" width="4.140625" style="3" customWidth="1"/>
    <col min="17" max="17" width="4.7109375" style="3" customWidth="1"/>
    <col min="18" max="18" width="3" style="30" customWidth="1"/>
    <col min="19" max="19" width="3.140625" style="3" customWidth="1"/>
    <col min="20" max="21" width="4.140625" style="3" customWidth="1"/>
    <col min="22" max="22" width="10" style="3" bestFit="1" customWidth="1"/>
    <col min="23" max="16384" width="8.85546875" style="3"/>
  </cols>
  <sheetData>
    <row r="1" spans="1:21" s="1" customForma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s="1" customForma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22.5" customHeight="1" x14ac:dyDescent="0.25">
      <c r="A3" s="32" t="s">
        <v>92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1" ht="15" customHeight="1" x14ac:dyDescent="0.25">
      <c r="A4" s="33" t="s">
        <v>1</v>
      </c>
      <c r="B4" s="34" t="s">
        <v>2</v>
      </c>
      <c r="C4" s="35" t="s">
        <v>3</v>
      </c>
      <c r="D4" s="37" t="s">
        <v>4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1" s="1" customFormat="1" ht="94.5" customHeight="1" x14ac:dyDescent="0.25">
      <c r="A5" s="33"/>
      <c r="B5" s="34"/>
      <c r="C5" s="36"/>
      <c r="D5" s="4" t="s">
        <v>5</v>
      </c>
      <c r="E5" s="5" t="s">
        <v>6</v>
      </c>
      <c r="F5" s="5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13</v>
      </c>
      <c r="M5" s="7" t="s">
        <v>14</v>
      </c>
      <c r="N5" s="6" t="s">
        <v>15</v>
      </c>
      <c r="O5" s="8" t="s">
        <v>16</v>
      </c>
      <c r="P5" s="6" t="s">
        <v>17</v>
      </c>
      <c r="Q5" s="6" t="s">
        <v>18</v>
      </c>
      <c r="R5" s="7" t="s">
        <v>19</v>
      </c>
      <c r="S5" s="6" t="s">
        <v>20</v>
      </c>
      <c r="T5" s="6" t="s">
        <v>21</v>
      </c>
      <c r="U5" s="8" t="s">
        <v>22</v>
      </c>
    </row>
    <row r="6" spans="1:21" s="1" customFormat="1" ht="16.5" customHeight="1" x14ac:dyDescent="0.25">
      <c r="A6" s="9"/>
      <c r="B6" s="9" t="s">
        <v>23</v>
      </c>
      <c r="C6" s="10">
        <f>SUM(C7:C76)</f>
        <v>4303</v>
      </c>
      <c r="D6" s="10">
        <f t="shared" ref="D6:U6" si="0">SUM(D7:D76)</f>
        <v>3370</v>
      </c>
      <c r="E6" s="10">
        <f t="shared" si="0"/>
        <v>90</v>
      </c>
      <c r="F6" s="10">
        <f t="shared" si="0"/>
        <v>96</v>
      </c>
      <c r="G6" s="10">
        <f t="shared" si="0"/>
        <v>23</v>
      </c>
      <c r="H6" s="10">
        <f t="shared" si="0"/>
        <v>50</v>
      </c>
      <c r="I6" s="10">
        <f t="shared" si="0"/>
        <v>35</v>
      </c>
      <c r="J6" s="10">
        <f t="shared" si="0"/>
        <v>16</v>
      </c>
      <c r="K6" s="10">
        <f t="shared" si="0"/>
        <v>75</v>
      </c>
      <c r="L6" s="10">
        <f t="shared" si="0"/>
        <v>13</v>
      </c>
      <c r="M6" s="10">
        <f t="shared" si="0"/>
        <v>43</v>
      </c>
      <c r="N6" s="10">
        <f t="shared" si="0"/>
        <v>101</v>
      </c>
      <c r="O6" s="10">
        <f t="shared" si="0"/>
        <v>54</v>
      </c>
      <c r="P6" s="10">
        <f t="shared" si="0"/>
        <v>54</v>
      </c>
      <c r="Q6" s="10">
        <f t="shared" si="0"/>
        <v>66</v>
      </c>
      <c r="R6" s="10">
        <f t="shared" si="0"/>
        <v>30</v>
      </c>
      <c r="S6" s="10">
        <f t="shared" si="0"/>
        <v>28</v>
      </c>
      <c r="T6" s="10">
        <f t="shared" si="0"/>
        <v>26</v>
      </c>
      <c r="U6" s="10">
        <f t="shared" si="0"/>
        <v>133</v>
      </c>
    </row>
    <row r="7" spans="1:21" x14ac:dyDescent="0.25">
      <c r="A7" s="11">
        <v>1</v>
      </c>
      <c r="B7" s="12" t="s">
        <v>24</v>
      </c>
      <c r="C7" s="13">
        <f>SUM(D7:U7)</f>
        <v>122</v>
      </c>
      <c r="D7" s="13">
        <v>89</v>
      </c>
      <c r="E7" s="14">
        <v>2</v>
      </c>
      <c r="F7" s="14">
        <v>5</v>
      </c>
      <c r="G7" s="14">
        <v>0</v>
      </c>
      <c r="H7" s="14">
        <v>0</v>
      </c>
      <c r="I7" s="14">
        <v>1</v>
      </c>
      <c r="J7" s="14">
        <v>0</v>
      </c>
      <c r="K7" s="14">
        <v>0</v>
      </c>
      <c r="L7" s="14">
        <v>5</v>
      </c>
      <c r="M7" s="14">
        <v>4</v>
      </c>
      <c r="N7" s="14">
        <v>0</v>
      </c>
      <c r="O7" s="14">
        <v>4</v>
      </c>
      <c r="P7" s="14">
        <v>2</v>
      </c>
      <c r="Q7" s="14">
        <v>1</v>
      </c>
      <c r="R7" s="14">
        <v>1</v>
      </c>
      <c r="S7" s="14">
        <v>4</v>
      </c>
      <c r="T7" s="14">
        <v>0</v>
      </c>
      <c r="U7" s="14">
        <v>4</v>
      </c>
    </row>
    <row r="8" spans="1:21" x14ac:dyDescent="0.25">
      <c r="A8" s="11">
        <f t="shared" ref="A8:A71" si="1">A7+1</f>
        <v>2</v>
      </c>
      <c r="B8" s="12" t="s">
        <v>25</v>
      </c>
      <c r="C8" s="13">
        <f t="shared" ref="C8:C71" si="2">SUM(D8:U8)</f>
        <v>196</v>
      </c>
      <c r="D8" s="13">
        <v>179</v>
      </c>
      <c r="E8" s="14">
        <v>7</v>
      </c>
      <c r="F8" s="14">
        <v>3</v>
      </c>
      <c r="G8" s="14">
        <v>0</v>
      </c>
      <c r="H8" s="14"/>
      <c r="I8" s="14">
        <v>2</v>
      </c>
      <c r="J8" s="14"/>
      <c r="K8" s="14"/>
      <c r="L8" s="14"/>
      <c r="M8" s="14"/>
      <c r="N8" s="14">
        <v>3</v>
      </c>
      <c r="O8" s="14">
        <v>1</v>
      </c>
      <c r="P8" s="14"/>
      <c r="Q8" s="14"/>
      <c r="R8" s="14"/>
      <c r="S8" s="14"/>
      <c r="T8" s="14"/>
      <c r="U8" s="14">
        <v>1</v>
      </c>
    </row>
    <row r="9" spans="1:21" s="19" customFormat="1" ht="24" x14ac:dyDescent="0.25">
      <c r="A9" s="11">
        <f t="shared" si="1"/>
        <v>3</v>
      </c>
      <c r="B9" s="15" t="s">
        <v>26</v>
      </c>
      <c r="C9" s="13">
        <f>SUM(D9:U9)</f>
        <v>1613</v>
      </c>
      <c r="D9" s="13">
        <v>1264</v>
      </c>
      <c r="E9" s="16">
        <v>36</v>
      </c>
      <c r="F9" s="16">
        <v>47</v>
      </c>
      <c r="G9" s="17"/>
      <c r="H9" s="16">
        <v>28</v>
      </c>
      <c r="I9" s="16">
        <v>17</v>
      </c>
      <c r="J9" s="16">
        <v>7</v>
      </c>
      <c r="K9" s="16">
        <v>20</v>
      </c>
      <c r="L9" s="16">
        <v>3</v>
      </c>
      <c r="M9" s="18">
        <v>17</v>
      </c>
      <c r="N9" s="16">
        <v>40</v>
      </c>
      <c r="O9" s="16">
        <v>9</v>
      </c>
      <c r="P9" s="16">
        <v>9</v>
      </c>
      <c r="Q9" s="16">
        <v>25</v>
      </c>
      <c r="R9" s="18">
        <v>4</v>
      </c>
      <c r="S9" s="16">
        <v>16</v>
      </c>
      <c r="T9" s="16">
        <v>5</v>
      </c>
      <c r="U9" s="16">
        <v>66</v>
      </c>
    </row>
    <row r="10" spans="1:21" x14ac:dyDescent="0.25">
      <c r="A10" s="11">
        <f t="shared" si="1"/>
        <v>4</v>
      </c>
      <c r="B10" s="20" t="s">
        <v>27</v>
      </c>
      <c r="C10" s="13">
        <f t="shared" si="2"/>
        <v>214</v>
      </c>
      <c r="D10" s="21">
        <v>164</v>
      </c>
      <c r="E10" s="22">
        <v>3</v>
      </c>
      <c r="F10" s="22">
        <v>4</v>
      </c>
      <c r="G10" s="22">
        <v>0</v>
      </c>
      <c r="H10" s="22">
        <v>2</v>
      </c>
      <c r="I10" s="22">
        <v>1</v>
      </c>
      <c r="J10" s="22">
        <v>0</v>
      </c>
      <c r="K10" s="22">
        <v>0</v>
      </c>
      <c r="L10" s="22">
        <v>3</v>
      </c>
      <c r="M10" s="23">
        <v>1</v>
      </c>
      <c r="N10" s="22">
        <v>6</v>
      </c>
      <c r="O10" s="22">
        <v>0</v>
      </c>
      <c r="P10" s="22">
        <v>3</v>
      </c>
      <c r="Q10" s="22">
        <v>1</v>
      </c>
      <c r="R10" s="23">
        <v>21</v>
      </c>
      <c r="S10" s="22">
        <v>0</v>
      </c>
      <c r="T10" s="22">
        <v>0</v>
      </c>
      <c r="U10" s="22">
        <v>5</v>
      </c>
    </row>
    <row r="11" spans="1:21" x14ac:dyDescent="0.25">
      <c r="A11" s="11">
        <f t="shared" si="1"/>
        <v>5</v>
      </c>
      <c r="B11" s="24" t="s">
        <v>28</v>
      </c>
      <c r="C11" s="13">
        <f>SUM(D11:U11)</f>
        <v>128</v>
      </c>
      <c r="D11" s="13">
        <v>102</v>
      </c>
      <c r="E11" s="14">
        <v>5</v>
      </c>
      <c r="F11" s="14">
        <v>3</v>
      </c>
      <c r="G11" s="14"/>
      <c r="H11" s="14">
        <v>2</v>
      </c>
      <c r="I11" s="14">
        <v>2</v>
      </c>
      <c r="J11" s="14"/>
      <c r="K11" s="14">
        <v>3</v>
      </c>
      <c r="L11" s="14"/>
      <c r="M11" s="14"/>
      <c r="N11" s="14">
        <v>2</v>
      </c>
      <c r="O11" s="14">
        <v>1</v>
      </c>
      <c r="P11" s="14"/>
      <c r="Q11" s="14">
        <v>3</v>
      </c>
      <c r="R11" s="14"/>
      <c r="S11" s="14"/>
      <c r="T11" s="14">
        <v>2</v>
      </c>
      <c r="U11" s="14">
        <v>3</v>
      </c>
    </row>
    <row r="12" spans="1:21" x14ac:dyDescent="0.25">
      <c r="A12" s="11">
        <f t="shared" si="1"/>
        <v>6</v>
      </c>
      <c r="B12" s="24" t="s">
        <v>29</v>
      </c>
      <c r="C12" s="13">
        <f>SUM(D12:U12)</f>
        <v>213</v>
      </c>
      <c r="D12" s="13">
        <v>169</v>
      </c>
      <c r="E12" s="14">
        <v>7</v>
      </c>
      <c r="F12" s="14">
        <v>3</v>
      </c>
      <c r="G12" s="14"/>
      <c r="H12" s="14">
        <v>3</v>
      </c>
      <c r="I12" s="14">
        <v>6</v>
      </c>
      <c r="J12" s="14"/>
      <c r="K12" s="14">
        <v>1</v>
      </c>
      <c r="L12" s="14">
        <v>1</v>
      </c>
      <c r="M12" s="14">
        <v>5</v>
      </c>
      <c r="N12" s="14">
        <v>2</v>
      </c>
      <c r="O12" s="14">
        <v>8</v>
      </c>
      <c r="P12" s="14">
        <v>2</v>
      </c>
      <c r="Q12" s="14">
        <v>3</v>
      </c>
      <c r="R12" s="14"/>
      <c r="S12" s="14"/>
      <c r="T12" s="14"/>
      <c r="U12" s="14">
        <v>3</v>
      </c>
    </row>
    <row r="13" spans="1:21" x14ac:dyDescent="0.25">
      <c r="A13" s="11">
        <f t="shared" si="1"/>
        <v>7</v>
      </c>
      <c r="B13" s="24" t="s">
        <v>30</v>
      </c>
      <c r="C13" s="13">
        <f>SUM(D13:U13)</f>
        <v>157</v>
      </c>
      <c r="D13" s="13">
        <v>112</v>
      </c>
      <c r="E13" s="14">
        <v>3</v>
      </c>
      <c r="F13" s="14">
        <v>5</v>
      </c>
      <c r="G13" s="14"/>
      <c r="H13" s="14">
        <v>6</v>
      </c>
      <c r="I13" s="14">
        <v>2</v>
      </c>
      <c r="J13" s="14">
        <v>2</v>
      </c>
      <c r="K13" s="14">
        <v>2</v>
      </c>
      <c r="L13" s="14">
        <v>0</v>
      </c>
      <c r="M13" s="14">
        <v>4</v>
      </c>
      <c r="N13" s="14">
        <v>6</v>
      </c>
      <c r="O13" s="14">
        <v>3</v>
      </c>
      <c r="P13" s="14">
        <v>3</v>
      </c>
      <c r="Q13" s="14">
        <v>0</v>
      </c>
      <c r="R13" s="14">
        <v>1</v>
      </c>
      <c r="S13" s="14">
        <v>2</v>
      </c>
      <c r="T13" s="14">
        <v>0</v>
      </c>
      <c r="U13" s="14">
        <v>6</v>
      </c>
    </row>
    <row r="14" spans="1:21" s="19" customFormat="1" ht="24" x14ac:dyDescent="0.25">
      <c r="A14" s="11">
        <f t="shared" si="1"/>
        <v>8</v>
      </c>
      <c r="B14" s="25" t="s">
        <v>31</v>
      </c>
      <c r="C14" s="13">
        <v>234</v>
      </c>
      <c r="D14" s="13">
        <v>201</v>
      </c>
      <c r="E14" s="16"/>
      <c r="F14" s="16">
        <v>2</v>
      </c>
      <c r="G14" s="16">
        <v>6</v>
      </c>
      <c r="H14" s="16"/>
      <c r="I14" s="16">
        <v>1</v>
      </c>
      <c r="J14" s="16"/>
      <c r="K14" s="16"/>
      <c r="L14" s="16"/>
      <c r="M14" s="18"/>
      <c r="N14" s="16">
        <v>4</v>
      </c>
      <c r="O14" s="16">
        <v>7</v>
      </c>
      <c r="P14" s="16">
        <v>5</v>
      </c>
      <c r="Q14" s="16">
        <v>2</v>
      </c>
      <c r="R14" s="18"/>
      <c r="S14" s="16"/>
      <c r="T14" s="16"/>
      <c r="U14" s="16">
        <v>6</v>
      </c>
    </row>
    <row r="15" spans="1:21" x14ac:dyDescent="0.25">
      <c r="A15" s="11">
        <f t="shared" si="1"/>
        <v>9</v>
      </c>
      <c r="B15" s="26" t="s">
        <v>32</v>
      </c>
      <c r="C15" s="13">
        <f t="shared" ref="C15:C32" si="3">SUM(D15:U15)</f>
        <v>443</v>
      </c>
      <c r="D15" s="13">
        <v>295</v>
      </c>
      <c r="E15" s="16">
        <v>11</v>
      </c>
      <c r="F15" s="16">
        <v>5</v>
      </c>
      <c r="G15" s="16">
        <v>3</v>
      </c>
      <c r="H15" s="16">
        <v>8</v>
      </c>
      <c r="I15" s="16">
        <v>1</v>
      </c>
      <c r="J15" s="16">
        <v>1</v>
      </c>
      <c r="K15" s="16">
        <v>34</v>
      </c>
      <c r="L15" s="16">
        <f>L32</f>
        <v>0</v>
      </c>
      <c r="M15" s="16">
        <v>8</v>
      </c>
      <c r="N15" s="16">
        <v>9</v>
      </c>
      <c r="O15" s="16">
        <v>4</v>
      </c>
      <c r="P15" s="16">
        <v>7</v>
      </c>
      <c r="Q15" s="16">
        <v>21</v>
      </c>
      <c r="R15" s="16">
        <v>3</v>
      </c>
      <c r="S15" s="16">
        <v>2</v>
      </c>
      <c r="T15" s="16">
        <v>16</v>
      </c>
      <c r="U15" s="16">
        <v>15</v>
      </c>
    </row>
    <row r="16" spans="1:21" x14ac:dyDescent="0.25">
      <c r="A16" s="11">
        <f t="shared" si="1"/>
        <v>10</v>
      </c>
      <c r="B16" s="26" t="s">
        <v>33</v>
      </c>
      <c r="C16" s="13">
        <f t="shared" si="3"/>
        <v>77</v>
      </c>
      <c r="D16" s="13">
        <v>55</v>
      </c>
      <c r="E16" s="16">
        <v>3</v>
      </c>
      <c r="F16" s="16">
        <v>5</v>
      </c>
      <c r="G16" s="16"/>
      <c r="H16" s="16">
        <v>1</v>
      </c>
      <c r="I16" s="16"/>
      <c r="J16" s="16"/>
      <c r="K16" s="16">
        <v>3</v>
      </c>
      <c r="L16" s="16"/>
      <c r="M16" s="18"/>
      <c r="N16" s="16">
        <v>4</v>
      </c>
      <c r="O16" s="16"/>
      <c r="P16" s="16">
        <v>1</v>
      </c>
      <c r="Q16" s="16">
        <v>2</v>
      </c>
      <c r="R16" s="18"/>
      <c r="S16" s="16"/>
      <c r="T16" s="16"/>
      <c r="U16" s="16">
        <v>3</v>
      </c>
    </row>
    <row r="17" spans="1:21" x14ac:dyDescent="0.25">
      <c r="A17" s="11">
        <f t="shared" si="1"/>
        <v>11</v>
      </c>
      <c r="B17" s="27" t="s">
        <v>34</v>
      </c>
      <c r="C17" s="13">
        <f t="shared" si="3"/>
        <v>74</v>
      </c>
      <c r="D17" s="13">
        <v>62</v>
      </c>
      <c r="E17" s="16">
        <v>2</v>
      </c>
      <c r="F17" s="16"/>
      <c r="G17" s="16">
        <v>5</v>
      </c>
      <c r="H17" s="16"/>
      <c r="I17" s="16"/>
      <c r="J17" s="16"/>
      <c r="K17" s="16"/>
      <c r="L17" s="16"/>
      <c r="M17" s="18"/>
      <c r="N17" s="16">
        <v>1</v>
      </c>
      <c r="O17" s="16"/>
      <c r="P17" s="16"/>
      <c r="Q17" s="16">
        <v>2</v>
      </c>
      <c r="R17" s="18"/>
      <c r="S17" s="16">
        <v>1</v>
      </c>
      <c r="T17" s="16"/>
      <c r="U17" s="16">
        <v>1</v>
      </c>
    </row>
    <row r="18" spans="1:21" x14ac:dyDescent="0.25">
      <c r="A18" s="11">
        <f t="shared" si="1"/>
        <v>12</v>
      </c>
      <c r="B18" s="27" t="s">
        <v>35</v>
      </c>
      <c r="C18" s="13">
        <f t="shared" si="3"/>
        <v>72</v>
      </c>
      <c r="D18" s="13">
        <v>65</v>
      </c>
      <c r="E18" s="16">
        <v>4</v>
      </c>
      <c r="F18" s="16">
        <v>2</v>
      </c>
      <c r="G18" s="16"/>
      <c r="H18" s="16"/>
      <c r="I18" s="16"/>
      <c r="J18" s="16"/>
      <c r="K18" s="16"/>
      <c r="L18" s="16"/>
      <c r="M18" s="18"/>
      <c r="N18" s="16"/>
      <c r="O18" s="16"/>
      <c r="P18" s="16"/>
      <c r="Q18" s="16"/>
      <c r="R18" s="18"/>
      <c r="S18" s="16"/>
      <c r="T18" s="16"/>
      <c r="U18" s="16">
        <v>1</v>
      </c>
    </row>
    <row r="19" spans="1:21" x14ac:dyDescent="0.25">
      <c r="A19" s="11">
        <f t="shared" si="1"/>
        <v>13</v>
      </c>
      <c r="B19" s="15" t="s">
        <v>36</v>
      </c>
      <c r="C19" s="13">
        <f t="shared" si="3"/>
        <v>62</v>
      </c>
      <c r="D19" s="13">
        <v>52</v>
      </c>
      <c r="E19" s="16"/>
      <c r="F19" s="16"/>
      <c r="G19" s="16"/>
      <c r="H19" s="16"/>
      <c r="I19" s="16"/>
      <c r="J19" s="16"/>
      <c r="K19" s="16">
        <v>3</v>
      </c>
      <c r="L19" s="16"/>
      <c r="M19" s="18"/>
      <c r="N19" s="16">
        <v>3</v>
      </c>
      <c r="O19" s="16"/>
      <c r="P19" s="16"/>
      <c r="Q19" s="16">
        <v>2</v>
      </c>
      <c r="R19" s="18"/>
      <c r="S19" s="16">
        <v>1</v>
      </c>
      <c r="T19" s="16"/>
      <c r="U19" s="16">
        <v>1</v>
      </c>
    </row>
    <row r="20" spans="1:21" x14ac:dyDescent="0.25">
      <c r="A20" s="11">
        <f t="shared" si="1"/>
        <v>14</v>
      </c>
      <c r="B20" s="15" t="s">
        <v>37</v>
      </c>
      <c r="C20" s="13">
        <f t="shared" si="3"/>
        <v>54</v>
      </c>
      <c r="D20" s="13">
        <v>32</v>
      </c>
      <c r="E20" s="14"/>
      <c r="F20" s="14"/>
      <c r="G20" s="14"/>
      <c r="H20" s="14"/>
      <c r="I20" s="14"/>
      <c r="J20" s="14"/>
      <c r="K20" s="14"/>
      <c r="L20" s="14"/>
      <c r="M20" s="14">
        <v>1</v>
      </c>
      <c r="N20" s="14">
        <v>7</v>
      </c>
      <c r="O20" s="14">
        <v>1</v>
      </c>
      <c r="P20" s="14">
        <v>4</v>
      </c>
      <c r="Q20" s="14">
        <v>1</v>
      </c>
      <c r="R20" s="14"/>
      <c r="S20" s="14"/>
      <c r="T20" s="14">
        <v>2</v>
      </c>
      <c r="U20" s="14">
        <v>6</v>
      </c>
    </row>
    <row r="21" spans="1:21" x14ac:dyDescent="0.25">
      <c r="A21" s="11">
        <f t="shared" si="1"/>
        <v>15</v>
      </c>
      <c r="B21" s="27" t="s">
        <v>38</v>
      </c>
      <c r="C21" s="13">
        <f t="shared" si="3"/>
        <v>37</v>
      </c>
      <c r="D21" s="13">
        <v>31</v>
      </c>
      <c r="E21" s="16"/>
      <c r="F21" s="16"/>
      <c r="G21" s="16">
        <v>2</v>
      </c>
      <c r="H21" s="16"/>
      <c r="I21" s="16"/>
      <c r="J21" s="16">
        <v>1</v>
      </c>
      <c r="K21" s="16"/>
      <c r="L21" s="16"/>
      <c r="M21" s="18"/>
      <c r="N21" s="16">
        <v>2</v>
      </c>
      <c r="O21" s="16"/>
      <c r="P21" s="16"/>
      <c r="Q21" s="16"/>
      <c r="R21" s="18"/>
      <c r="S21" s="16"/>
      <c r="T21" s="16"/>
      <c r="U21" s="16">
        <v>1</v>
      </c>
    </row>
    <row r="22" spans="1:21" x14ac:dyDescent="0.25">
      <c r="A22" s="11">
        <f t="shared" si="1"/>
        <v>16</v>
      </c>
      <c r="B22" s="27" t="s">
        <v>39</v>
      </c>
      <c r="C22" s="13">
        <f t="shared" si="3"/>
        <v>35</v>
      </c>
      <c r="D22" s="13">
        <v>33</v>
      </c>
      <c r="E22" s="16"/>
      <c r="F22" s="16"/>
      <c r="G22" s="16">
        <v>1</v>
      </c>
      <c r="H22" s="16"/>
      <c r="I22" s="16"/>
      <c r="J22" s="16"/>
      <c r="K22" s="16"/>
      <c r="L22" s="16"/>
      <c r="M22" s="18"/>
      <c r="N22" s="16"/>
      <c r="O22" s="16"/>
      <c r="P22" s="16"/>
      <c r="Q22" s="16"/>
      <c r="R22" s="18"/>
      <c r="S22" s="16">
        <v>1</v>
      </c>
      <c r="T22" s="16"/>
      <c r="U22" s="16"/>
    </row>
    <row r="23" spans="1:21" x14ac:dyDescent="0.25">
      <c r="A23" s="11">
        <f t="shared" si="1"/>
        <v>17</v>
      </c>
      <c r="B23" s="27" t="s">
        <v>40</v>
      </c>
      <c r="C23" s="13">
        <f t="shared" si="3"/>
        <v>31</v>
      </c>
      <c r="D23" s="13">
        <v>30</v>
      </c>
      <c r="E23" s="16"/>
      <c r="F23" s="16"/>
      <c r="G23" s="16"/>
      <c r="H23" s="16"/>
      <c r="I23" s="16"/>
      <c r="J23" s="16"/>
      <c r="K23" s="16"/>
      <c r="L23" s="16"/>
      <c r="M23" s="18"/>
      <c r="N23" s="16"/>
      <c r="O23" s="16"/>
      <c r="P23" s="16"/>
      <c r="Q23" s="16"/>
      <c r="R23" s="18"/>
      <c r="S23" s="16"/>
      <c r="T23" s="16"/>
      <c r="U23" s="16">
        <v>1</v>
      </c>
    </row>
    <row r="24" spans="1:21" x14ac:dyDescent="0.25">
      <c r="A24" s="11">
        <f t="shared" si="1"/>
        <v>18</v>
      </c>
      <c r="B24" s="28" t="s">
        <v>41</v>
      </c>
      <c r="C24" s="13">
        <f t="shared" si="3"/>
        <v>31</v>
      </c>
      <c r="D24" s="13">
        <v>28</v>
      </c>
      <c r="E24" s="16"/>
      <c r="F24" s="16"/>
      <c r="G24" s="16">
        <v>1</v>
      </c>
      <c r="H24" s="16"/>
      <c r="I24" s="16"/>
      <c r="J24" s="16"/>
      <c r="K24" s="14"/>
      <c r="L24" s="14"/>
      <c r="M24" s="29"/>
      <c r="N24" s="14"/>
      <c r="O24" s="14"/>
      <c r="P24" s="14"/>
      <c r="Q24" s="14"/>
      <c r="R24" s="29"/>
      <c r="S24" s="14">
        <v>1</v>
      </c>
      <c r="T24" s="14"/>
      <c r="U24" s="9">
        <v>1</v>
      </c>
    </row>
    <row r="25" spans="1:21" x14ac:dyDescent="0.25">
      <c r="A25" s="11">
        <f t="shared" si="1"/>
        <v>19</v>
      </c>
      <c r="B25" s="15" t="s">
        <v>42</v>
      </c>
      <c r="C25" s="13">
        <f t="shared" si="3"/>
        <v>30</v>
      </c>
      <c r="D25" s="13">
        <v>27</v>
      </c>
      <c r="E25" s="16"/>
      <c r="F25" s="16"/>
      <c r="G25" s="16"/>
      <c r="H25" s="16"/>
      <c r="I25" s="16"/>
      <c r="J25" s="16"/>
      <c r="K25" s="16"/>
      <c r="L25" s="16"/>
      <c r="M25" s="18"/>
      <c r="N25" s="16">
        <v>2</v>
      </c>
      <c r="O25" s="16"/>
      <c r="P25" s="16"/>
      <c r="Q25" s="16">
        <v>1</v>
      </c>
      <c r="R25" s="18"/>
      <c r="S25" s="16"/>
      <c r="T25" s="16"/>
      <c r="U25" s="16"/>
    </row>
    <row r="26" spans="1:21" x14ac:dyDescent="0.25">
      <c r="A26" s="11">
        <f t="shared" si="1"/>
        <v>20</v>
      </c>
      <c r="B26" s="24" t="s">
        <v>43</v>
      </c>
      <c r="C26" s="13">
        <f t="shared" si="3"/>
        <v>15</v>
      </c>
      <c r="D26" s="13">
        <v>15</v>
      </c>
      <c r="E26" s="16"/>
      <c r="F26" s="16"/>
      <c r="G26" s="16"/>
      <c r="H26" s="16"/>
      <c r="I26" s="16"/>
      <c r="J26" s="16"/>
      <c r="K26" s="16"/>
      <c r="L26" s="16"/>
      <c r="M26" s="18"/>
      <c r="N26" s="16"/>
      <c r="O26" s="16"/>
      <c r="P26" s="16"/>
      <c r="Q26" s="16"/>
      <c r="R26" s="18"/>
      <c r="S26" s="16"/>
      <c r="T26" s="16"/>
      <c r="U26" s="16"/>
    </row>
    <row r="27" spans="1:21" x14ac:dyDescent="0.25">
      <c r="A27" s="11">
        <f t="shared" si="1"/>
        <v>21</v>
      </c>
      <c r="B27" s="24" t="s">
        <v>44</v>
      </c>
      <c r="C27" s="13">
        <f t="shared" si="3"/>
        <v>12</v>
      </c>
      <c r="D27" s="13">
        <v>11</v>
      </c>
      <c r="E27" s="16"/>
      <c r="F27" s="16">
        <v>1</v>
      </c>
      <c r="G27" s="16"/>
      <c r="H27" s="16"/>
      <c r="I27" s="16"/>
      <c r="J27" s="16"/>
      <c r="K27" s="16"/>
      <c r="L27" s="16"/>
      <c r="M27" s="18"/>
      <c r="N27" s="16"/>
      <c r="O27" s="16"/>
      <c r="P27" s="16"/>
      <c r="Q27" s="16"/>
      <c r="R27" s="18"/>
      <c r="S27" s="16"/>
      <c r="T27" s="16"/>
      <c r="U27" s="16"/>
    </row>
    <row r="28" spans="1:21" x14ac:dyDescent="0.25">
      <c r="A28" s="11">
        <f t="shared" si="1"/>
        <v>22</v>
      </c>
      <c r="B28" s="27" t="s">
        <v>45</v>
      </c>
      <c r="C28" s="13">
        <f t="shared" si="3"/>
        <v>27</v>
      </c>
      <c r="D28" s="13">
        <v>25</v>
      </c>
      <c r="E28" s="16"/>
      <c r="F28" s="16">
        <v>1</v>
      </c>
      <c r="G28" s="16"/>
      <c r="H28" s="16"/>
      <c r="I28" s="16"/>
      <c r="J28" s="16"/>
      <c r="K28" s="16"/>
      <c r="L28" s="16"/>
      <c r="M28" s="18"/>
      <c r="N28" s="16">
        <v>1</v>
      </c>
      <c r="O28" s="16"/>
      <c r="P28" s="16"/>
      <c r="Q28" s="16"/>
      <c r="R28" s="18"/>
      <c r="S28" s="16"/>
      <c r="T28" s="16"/>
      <c r="U28" s="16"/>
    </row>
    <row r="29" spans="1:21" x14ac:dyDescent="0.25">
      <c r="A29" s="11">
        <f t="shared" si="1"/>
        <v>23</v>
      </c>
      <c r="B29" s="27" t="s">
        <v>46</v>
      </c>
      <c r="C29" s="13">
        <f t="shared" si="3"/>
        <v>22</v>
      </c>
      <c r="D29" s="13">
        <v>19</v>
      </c>
      <c r="E29" s="16">
        <v>1</v>
      </c>
      <c r="F29" s="16">
        <v>1</v>
      </c>
      <c r="G29" s="16"/>
      <c r="H29" s="16"/>
      <c r="I29" s="16"/>
      <c r="J29" s="16"/>
      <c r="K29" s="16">
        <v>1</v>
      </c>
      <c r="L29" s="16"/>
      <c r="M29" s="18"/>
      <c r="N29" s="16"/>
      <c r="O29" s="16"/>
      <c r="P29" s="16"/>
      <c r="Q29" s="16"/>
      <c r="R29" s="18"/>
      <c r="S29" s="16"/>
      <c r="T29" s="16"/>
      <c r="U29" s="16"/>
    </row>
    <row r="30" spans="1:21" x14ac:dyDescent="0.25">
      <c r="A30" s="11">
        <f t="shared" si="1"/>
        <v>24</v>
      </c>
      <c r="B30" s="27" t="s">
        <v>47</v>
      </c>
      <c r="C30" s="13">
        <f t="shared" si="3"/>
        <v>20</v>
      </c>
      <c r="D30" s="13">
        <v>11</v>
      </c>
      <c r="E30" s="16"/>
      <c r="F30" s="16"/>
      <c r="G30" s="16"/>
      <c r="H30" s="16"/>
      <c r="I30" s="16"/>
      <c r="J30" s="16"/>
      <c r="K30" s="16"/>
      <c r="L30" s="16"/>
      <c r="M30" s="18"/>
      <c r="N30" s="16"/>
      <c r="O30" s="16">
        <v>9</v>
      </c>
      <c r="P30" s="16"/>
      <c r="Q30" s="16"/>
      <c r="R30" s="18"/>
      <c r="S30" s="16"/>
      <c r="T30" s="16"/>
      <c r="U30" s="16"/>
    </row>
    <row r="31" spans="1:21" x14ac:dyDescent="0.25">
      <c r="A31" s="11">
        <f t="shared" si="1"/>
        <v>25</v>
      </c>
      <c r="B31" s="27" t="s">
        <v>48</v>
      </c>
      <c r="C31" s="13">
        <f t="shared" si="3"/>
        <v>19</v>
      </c>
      <c r="D31" s="13">
        <v>17</v>
      </c>
      <c r="E31" s="16"/>
      <c r="F31" s="16"/>
      <c r="G31" s="16"/>
      <c r="H31" s="16"/>
      <c r="I31" s="16">
        <v>1</v>
      </c>
      <c r="J31" s="16"/>
      <c r="K31" s="16">
        <v>1</v>
      </c>
      <c r="L31" s="16"/>
      <c r="M31" s="18"/>
      <c r="N31" s="16"/>
      <c r="O31" s="16"/>
      <c r="P31" s="16"/>
      <c r="Q31" s="16"/>
      <c r="R31" s="18"/>
      <c r="S31" s="16"/>
      <c r="T31" s="16"/>
      <c r="U31" s="16"/>
    </row>
    <row r="32" spans="1:21" x14ac:dyDescent="0.25">
      <c r="A32" s="11">
        <f t="shared" si="1"/>
        <v>26</v>
      </c>
      <c r="B32" s="26" t="s">
        <v>49</v>
      </c>
      <c r="C32" s="13">
        <f t="shared" si="3"/>
        <v>19</v>
      </c>
      <c r="D32" s="13">
        <v>13</v>
      </c>
      <c r="E32" s="16">
        <v>1</v>
      </c>
      <c r="F32" s="16"/>
      <c r="G32" s="16"/>
      <c r="H32" s="16"/>
      <c r="I32" s="16"/>
      <c r="J32" s="16"/>
      <c r="K32" s="16"/>
      <c r="L32" s="16"/>
      <c r="M32" s="18"/>
      <c r="N32" s="16"/>
      <c r="O32" s="16"/>
      <c r="P32" s="16">
        <v>5</v>
      </c>
      <c r="Q32" s="16"/>
      <c r="R32" s="18"/>
      <c r="S32" s="16"/>
      <c r="T32" s="16"/>
      <c r="U32" s="16"/>
    </row>
    <row r="33" spans="1:21" x14ac:dyDescent="0.25">
      <c r="A33" s="11">
        <f t="shared" si="1"/>
        <v>27</v>
      </c>
      <c r="B33" s="24" t="s">
        <v>50</v>
      </c>
      <c r="C33" s="13">
        <v>15</v>
      </c>
      <c r="D33" s="13">
        <v>15</v>
      </c>
      <c r="E33" s="16"/>
      <c r="F33" s="16"/>
      <c r="G33" s="16"/>
      <c r="H33" s="16"/>
      <c r="I33" s="16"/>
      <c r="J33" s="16"/>
      <c r="K33" s="14"/>
      <c r="L33" s="14"/>
      <c r="M33" s="29"/>
      <c r="N33" s="14"/>
      <c r="O33" s="14"/>
      <c r="P33" s="14"/>
      <c r="Q33" s="14"/>
      <c r="R33" s="29"/>
      <c r="S33" s="14"/>
      <c r="T33" s="14"/>
      <c r="U33" s="14"/>
    </row>
    <row r="34" spans="1:21" x14ac:dyDescent="0.25">
      <c r="A34" s="11">
        <f t="shared" si="1"/>
        <v>28</v>
      </c>
      <c r="B34" s="12" t="s">
        <v>51</v>
      </c>
      <c r="C34" s="13">
        <f t="shared" si="2"/>
        <v>16</v>
      </c>
      <c r="D34" s="13">
        <v>16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25">
      <c r="A35" s="11">
        <f t="shared" si="1"/>
        <v>29</v>
      </c>
      <c r="B35" s="24" t="s">
        <v>52</v>
      </c>
      <c r="C35" s="13">
        <f t="shared" si="2"/>
        <v>14</v>
      </c>
      <c r="D35" s="13">
        <v>9</v>
      </c>
      <c r="E35" s="16">
        <v>1</v>
      </c>
      <c r="F35" s="16">
        <v>1</v>
      </c>
      <c r="G35" s="16"/>
      <c r="H35" s="16"/>
      <c r="I35" s="16"/>
      <c r="J35" s="16">
        <v>1</v>
      </c>
      <c r="K35" s="16"/>
      <c r="L35" s="16"/>
      <c r="M35" s="18"/>
      <c r="N35" s="16"/>
      <c r="O35" s="16"/>
      <c r="P35" s="16">
        <v>2</v>
      </c>
      <c r="Q35" s="16"/>
      <c r="R35" s="18"/>
      <c r="S35" s="16"/>
      <c r="T35" s="16"/>
      <c r="U35" s="16"/>
    </row>
    <row r="36" spans="1:21" x14ac:dyDescent="0.25">
      <c r="A36" s="11">
        <f t="shared" si="1"/>
        <v>30</v>
      </c>
      <c r="B36" s="24" t="s">
        <v>53</v>
      </c>
      <c r="C36" s="13">
        <f t="shared" si="2"/>
        <v>3</v>
      </c>
      <c r="D36" s="13">
        <v>3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x14ac:dyDescent="0.25">
      <c r="A37" s="11">
        <f t="shared" si="1"/>
        <v>31</v>
      </c>
      <c r="B37" s="24" t="s">
        <v>32</v>
      </c>
      <c r="C37" s="13">
        <f t="shared" si="2"/>
        <v>9</v>
      </c>
      <c r="D37" s="13">
        <v>3</v>
      </c>
      <c r="E37" s="14"/>
      <c r="F37" s="14">
        <v>1</v>
      </c>
      <c r="G37" s="14"/>
      <c r="H37" s="14"/>
      <c r="I37" s="14"/>
      <c r="J37" s="14"/>
      <c r="K37" s="14"/>
      <c r="L37" s="14"/>
      <c r="M37" s="14">
        <v>2</v>
      </c>
      <c r="N37" s="14"/>
      <c r="O37" s="14"/>
      <c r="P37" s="14"/>
      <c r="Q37" s="14"/>
      <c r="R37" s="14"/>
      <c r="S37" s="14"/>
      <c r="T37" s="14"/>
      <c r="U37" s="14">
        <v>3</v>
      </c>
    </row>
    <row r="38" spans="1:21" x14ac:dyDescent="0.25">
      <c r="A38" s="11">
        <f t="shared" si="1"/>
        <v>32</v>
      </c>
      <c r="B38" s="27" t="s">
        <v>54</v>
      </c>
      <c r="C38" s="13">
        <f t="shared" si="2"/>
        <v>5</v>
      </c>
      <c r="D38" s="13">
        <v>4</v>
      </c>
      <c r="E38" s="16"/>
      <c r="F38" s="16"/>
      <c r="G38" s="16"/>
      <c r="H38" s="16"/>
      <c r="I38" s="16"/>
      <c r="J38" s="16"/>
      <c r="K38" s="16"/>
      <c r="L38" s="16"/>
      <c r="M38" s="18"/>
      <c r="N38" s="16"/>
      <c r="O38" s="16"/>
      <c r="P38" s="16"/>
      <c r="Q38" s="16"/>
      <c r="R38" s="18"/>
      <c r="S38" s="16"/>
      <c r="T38" s="16">
        <v>1</v>
      </c>
      <c r="U38" s="16"/>
    </row>
    <row r="39" spans="1:21" x14ac:dyDescent="0.25">
      <c r="A39" s="11">
        <f t="shared" si="1"/>
        <v>33</v>
      </c>
      <c r="B39" s="24" t="s">
        <v>55</v>
      </c>
      <c r="C39" s="13">
        <f t="shared" si="2"/>
        <v>1</v>
      </c>
      <c r="D39" s="13">
        <v>1</v>
      </c>
      <c r="E39" s="16"/>
      <c r="F39" s="16"/>
      <c r="G39" s="16"/>
      <c r="H39" s="16"/>
      <c r="I39" s="16"/>
      <c r="J39" s="16"/>
      <c r="K39" s="16"/>
      <c r="L39" s="16"/>
      <c r="M39" s="18"/>
      <c r="N39" s="16"/>
      <c r="O39" s="16"/>
      <c r="P39" s="16"/>
      <c r="Q39" s="16"/>
      <c r="R39" s="18"/>
      <c r="S39" s="16"/>
      <c r="T39" s="16"/>
      <c r="U39" s="16"/>
    </row>
    <row r="40" spans="1:21" s="19" customFormat="1" x14ac:dyDescent="0.25">
      <c r="A40" s="11">
        <f t="shared" si="1"/>
        <v>34</v>
      </c>
      <c r="B40" s="27" t="s">
        <v>56</v>
      </c>
      <c r="C40" s="13">
        <f t="shared" si="2"/>
        <v>2</v>
      </c>
      <c r="D40" s="13">
        <v>2</v>
      </c>
      <c r="E40" s="16"/>
      <c r="F40" s="16"/>
      <c r="G40" s="16"/>
      <c r="H40" s="16"/>
      <c r="I40" s="16"/>
      <c r="J40" s="16"/>
      <c r="K40" s="16"/>
      <c r="L40" s="16"/>
      <c r="M40" s="18"/>
      <c r="N40" s="16"/>
      <c r="O40" s="16"/>
      <c r="P40" s="16"/>
      <c r="Q40" s="16"/>
      <c r="R40" s="18"/>
      <c r="S40" s="16"/>
      <c r="T40" s="16"/>
      <c r="U40" s="16"/>
    </row>
    <row r="41" spans="1:21" s="19" customFormat="1" x14ac:dyDescent="0.25">
      <c r="A41" s="11">
        <f t="shared" si="1"/>
        <v>35</v>
      </c>
      <c r="B41" s="27" t="s">
        <v>57</v>
      </c>
      <c r="C41" s="13">
        <f t="shared" si="2"/>
        <v>1</v>
      </c>
      <c r="D41" s="13">
        <v>1</v>
      </c>
      <c r="E41" s="16"/>
      <c r="F41" s="16"/>
      <c r="G41" s="16"/>
      <c r="H41" s="16"/>
      <c r="I41" s="16"/>
      <c r="J41" s="16"/>
      <c r="K41" s="16"/>
      <c r="L41" s="16"/>
      <c r="M41" s="18"/>
      <c r="N41" s="16"/>
      <c r="O41" s="16"/>
      <c r="P41" s="16"/>
      <c r="Q41" s="16"/>
      <c r="R41" s="18"/>
      <c r="S41" s="16"/>
      <c r="T41" s="16"/>
      <c r="U41" s="16"/>
    </row>
    <row r="42" spans="1:21" s="19" customFormat="1" x14ac:dyDescent="0.25">
      <c r="A42" s="11">
        <f t="shared" si="1"/>
        <v>36</v>
      </c>
      <c r="B42" s="27" t="s">
        <v>58</v>
      </c>
      <c r="C42" s="13">
        <f t="shared" si="2"/>
        <v>4</v>
      </c>
      <c r="D42" s="13"/>
      <c r="E42" s="16"/>
      <c r="F42" s="16"/>
      <c r="G42" s="16"/>
      <c r="H42" s="16"/>
      <c r="I42" s="16"/>
      <c r="J42" s="16"/>
      <c r="K42" s="16"/>
      <c r="L42" s="16"/>
      <c r="M42" s="18"/>
      <c r="N42" s="16"/>
      <c r="O42" s="16"/>
      <c r="P42" s="16">
        <v>4</v>
      </c>
      <c r="Q42" s="16"/>
      <c r="R42" s="18"/>
      <c r="S42" s="16"/>
      <c r="T42" s="16"/>
      <c r="U42" s="16"/>
    </row>
    <row r="43" spans="1:21" s="19" customFormat="1" x14ac:dyDescent="0.25">
      <c r="A43" s="11">
        <f t="shared" si="1"/>
        <v>37</v>
      </c>
      <c r="B43" s="27" t="s">
        <v>59</v>
      </c>
      <c r="C43" s="13">
        <f t="shared" si="2"/>
        <v>2</v>
      </c>
      <c r="D43" s="13"/>
      <c r="E43" s="16"/>
      <c r="F43" s="16"/>
      <c r="G43" s="16"/>
      <c r="H43" s="16"/>
      <c r="I43" s="16"/>
      <c r="J43" s="16"/>
      <c r="K43" s="16">
        <v>1</v>
      </c>
      <c r="L43" s="16"/>
      <c r="M43" s="18">
        <v>1</v>
      </c>
      <c r="N43" s="16"/>
      <c r="O43" s="16"/>
      <c r="P43" s="16"/>
      <c r="Q43" s="16"/>
      <c r="R43" s="18"/>
      <c r="S43" s="16"/>
      <c r="T43" s="16"/>
      <c r="U43" s="16"/>
    </row>
    <row r="44" spans="1:21" s="19" customFormat="1" x14ac:dyDescent="0.25">
      <c r="A44" s="11">
        <f t="shared" si="1"/>
        <v>38</v>
      </c>
      <c r="B44" s="27" t="s">
        <v>60</v>
      </c>
      <c r="C44" s="13">
        <f t="shared" si="2"/>
        <v>8</v>
      </c>
      <c r="D44" s="13">
        <v>8</v>
      </c>
      <c r="E44" s="16"/>
      <c r="F44" s="16"/>
      <c r="G44" s="16"/>
      <c r="H44" s="16"/>
      <c r="I44" s="16"/>
      <c r="J44" s="16"/>
      <c r="K44" s="16"/>
      <c r="L44" s="16"/>
      <c r="M44" s="18"/>
      <c r="N44" s="16"/>
      <c r="O44" s="16"/>
      <c r="P44" s="16"/>
      <c r="Q44" s="16"/>
      <c r="R44" s="18"/>
      <c r="S44" s="16"/>
      <c r="T44" s="16"/>
      <c r="U44" s="16"/>
    </row>
    <row r="45" spans="1:21" s="19" customFormat="1" x14ac:dyDescent="0.25">
      <c r="A45" s="11">
        <f t="shared" si="1"/>
        <v>39</v>
      </c>
      <c r="B45" s="27" t="s">
        <v>61</v>
      </c>
      <c r="C45" s="13">
        <f t="shared" si="2"/>
        <v>1</v>
      </c>
      <c r="D45" s="13">
        <v>1</v>
      </c>
      <c r="E45" s="16"/>
      <c r="F45" s="16"/>
      <c r="G45" s="16"/>
      <c r="H45" s="16"/>
      <c r="I45" s="16"/>
      <c r="J45" s="16"/>
      <c r="K45" s="16"/>
      <c r="L45" s="16"/>
      <c r="M45" s="18"/>
      <c r="N45" s="16"/>
      <c r="O45" s="16"/>
      <c r="P45" s="16"/>
      <c r="Q45" s="16"/>
      <c r="R45" s="18"/>
      <c r="S45" s="16"/>
      <c r="T45" s="16"/>
      <c r="U45" s="16"/>
    </row>
    <row r="46" spans="1:21" s="19" customFormat="1" x14ac:dyDescent="0.25">
      <c r="A46" s="11">
        <f t="shared" si="1"/>
        <v>40</v>
      </c>
      <c r="B46" s="27" t="s">
        <v>62</v>
      </c>
      <c r="C46" s="13">
        <f t="shared" si="2"/>
        <v>1</v>
      </c>
      <c r="D46" s="13">
        <v>1</v>
      </c>
      <c r="E46" s="16"/>
      <c r="F46" s="16"/>
      <c r="G46" s="16"/>
      <c r="H46" s="16"/>
      <c r="I46" s="16"/>
      <c r="J46" s="16"/>
      <c r="K46" s="16"/>
      <c r="L46" s="16"/>
      <c r="M46" s="18"/>
      <c r="N46" s="16"/>
      <c r="O46" s="16"/>
      <c r="P46" s="16"/>
      <c r="Q46" s="16"/>
      <c r="R46" s="18"/>
      <c r="S46" s="16"/>
      <c r="T46" s="16"/>
      <c r="U46" s="16"/>
    </row>
    <row r="47" spans="1:21" s="19" customFormat="1" x14ac:dyDescent="0.25">
      <c r="A47" s="11">
        <f t="shared" si="1"/>
        <v>41</v>
      </c>
      <c r="B47" s="27" t="s">
        <v>63</v>
      </c>
      <c r="C47" s="13">
        <f t="shared" si="2"/>
        <v>8</v>
      </c>
      <c r="D47" s="13">
        <v>8</v>
      </c>
      <c r="E47" s="16"/>
      <c r="F47" s="16"/>
      <c r="G47" s="16"/>
      <c r="H47" s="16"/>
      <c r="I47" s="16"/>
      <c r="J47" s="16"/>
      <c r="K47" s="16"/>
      <c r="L47" s="16"/>
      <c r="M47" s="18"/>
      <c r="N47" s="16"/>
      <c r="O47" s="16"/>
      <c r="P47" s="16"/>
      <c r="Q47" s="16"/>
      <c r="R47" s="18"/>
      <c r="S47" s="16"/>
      <c r="T47" s="16"/>
      <c r="U47" s="16"/>
    </row>
    <row r="48" spans="1:21" s="19" customFormat="1" x14ac:dyDescent="0.25">
      <c r="A48" s="11">
        <f t="shared" si="1"/>
        <v>42</v>
      </c>
      <c r="B48" s="27" t="s">
        <v>64</v>
      </c>
      <c r="C48" s="13">
        <f t="shared" si="2"/>
        <v>4</v>
      </c>
      <c r="D48" s="13"/>
      <c r="E48" s="16"/>
      <c r="F48" s="16"/>
      <c r="G48" s="16">
        <v>4</v>
      </c>
      <c r="H48" s="16"/>
      <c r="I48" s="16"/>
      <c r="J48" s="16"/>
      <c r="K48" s="16"/>
      <c r="L48" s="16"/>
      <c r="M48" s="18"/>
      <c r="N48" s="16"/>
      <c r="O48" s="16"/>
      <c r="P48" s="16"/>
      <c r="Q48" s="16"/>
      <c r="R48" s="18"/>
      <c r="S48" s="16"/>
      <c r="T48" s="16"/>
      <c r="U48" s="16"/>
    </row>
    <row r="49" spans="1:21" x14ac:dyDescent="0.25">
      <c r="A49" s="11">
        <f t="shared" si="1"/>
        <v>43</v>
      </c>
      <c r="B49" s="15" t="s">
        <v>65</v>
      </c>
      <c r="C49" s="13">
        <f t="shared" si="2"/>
        <v>6</v>
      </c>
      <c r="D49" s="13">
        <v>4</v>
      </c>
      <c r="E49" s="16"/>
      <c r="F49" s="16"/>
      <c r="G49" s="16"/>
      <c r="H49" s="16"/>
      <c r="I49" s="16"/>
      <c r="J49" s="16"/>
      <c r="K49" s="16">
        <v>1</v>
      </c>
      <c r="L49" s="16"/>
      <c r="M49" s="18"/>
      <c r="N49" s="16">
        <v>1</v>
      </c>
      <c r="O49" s="16"/>
      <c r="P49" s="16"/>
      <c r="Q49" s="16"/>
      <c r="R49" s="18"/>
      <c r="S49" s="16"/>
      <c r="T49" s="16"/>
      <c r="U49" s="16"/>
    </row>
    <row r="50" spans="1:21" x14ac:dyDescent="0.25">
      <c r="A50" s="11">
        <f t="shared" si="1"/>
        <v>44</v>
      </c>
      <c r="B50" s="15" t="s">
        <v>66</v>
      </c>
      <c r="C50" s="13">
        <f t="shared" si="2"/>
        <v>0</v>
      </c>
      <c r="D50" s="13"/>
      <c r="E50" s="16"/>
      <c r="F50" s="16"/>
      <c r="G50" s="16"/>
      <c r="H50" s="16"/>
      <c r="I50" s="16"/>
      <c r="J50" s="16"/>
      <c r="K50" s="16"/>
      <c r="L50" s="16"/>
      <c r="M50" s="18"/>
      <c r="N50" s="16"/>
      <c r="O50" s="16"/>
      <c r="P50" s="16"/>
      <c r="Q50" s="16"/>
      <c r="R50" s="18"/>
      <c r="S50" s="16"/>
      <c r="T50" s="16"/>
      <c r="U50" s="16"/>
    </row>
    <row r="51" spans="1:21" x14ac:dyDescent="0.25">
      <c r="A51" s="11">
        <f t="shared" si="1"/>
        <v>45</v>
      </c>
      <c r="B51" s="15" t="s">
        <v>67</v>
      </c>
      <c r="C51" s="13">
        <f t="shared" si="2"/>
        <v>2</v>
      </c>
      <c r="D51" s="13">
        <v>2</v>
      </c>
      <c r="E51" s="16"/>
      <c r="F51" s="16"/>
      <c r="G51" s="16"/>
      <c r="H51" s="16"/>
      <c r="I51" s="16"/>
      <c r="J51" s="16"/>
      <c r="K51" s="16"/>
      <c r="L51" s="16"/>
      <c r="M51" s="18"/>
      <c r="N51" s="16"/>
      <c r="O51" s="16"/>
      <c r="P51" s="16"/>
      <c r="Q51" s="16"/>
      <c r="R51" s="18"/>
      <c r="S51" s="16"/>
      <c r="T51" s="16"/>
      <c r="U51" s="16"/>
    </row>
    <row r="52" spans="1:21" x14ac:dyDescent="0.25">
      <c r="A52" s="11">
        <f t="shared" si="1"/>
        <v>46</v>
      </c>
      <c r="B52" s="15" t="s">
        <v>68</v>
      </c>
      <c r="C52" s="13">
        <f t="shared" si="2"/>
        <v>1</v>
      </c>
      <c r="D52" s="13">
        <v>1</v>
      </c>
      <c r="E52" s="16"/>
      <c r="F52" s="16"/>
      <c r="G52" s="16"/>
      <c r="H52" s="16"/>
      <c r="I52" s="16"/>
      <c r="J52" s="16"/>
      <c r="K52" s="16"/>
      <c r="L52" s="16"/>
      <c r="M52" s="18"/>
      <c r="N52" s="16"/>
      <c r="O52" s="16"/>
      <c r="P52" s="16"/>
      <c r="Q52" s="16"/>
      <c r="R52" s="18"/>
      <c r="S52" s="16"/>
      <c r="T52" s="16"/>
      <c r="U52" s="16"/>
    </row>
    <row r="53" spans="1:21" x14ac:dyDescent="0.25">
      <c r="A53" s="11">
        <f t="shared" si="1"/>
        <v>47</v>
      </c>
      <c r="B53" s="15" t="s">
        <v>69</v>
      </c>
      <c r="C53" s="13">
        <f t="shared" si="2"/>
        <v>5</v>
      </c>
      <c r="D53" s="13"/>
      <c r="E53" s="16"/>
      <c r="F53" s="16"/>
      <c r="G53" s="16"/>
      <c r="H53" s="16"/>
      <c r="I53" s="16"/>
      <c r="J53" s="16"/>
      <c r="K53" s="16"/>
      <c r="L53" s="16"/>
      <c r="M53" s="18"/>
      <c r="N53" s="16"/>
      <c r="O53" s="16">
        <v>5</v>
      </c>
      <c r="P53" s="16"/>
      <c r="Q53" s="16"/>
      <c r="R53" s="18"/>
      <c r="S53" s="16"/>
      <c r="T53" s="16"/>
      <c r="U53" s="16"/>
    </row>
    <row r="54" spans="1:21" ht="16.5" customHeight="1" x14ac:dyDescent="0.25">
      <c r="A54" s="11">
        <f t="shared" si="1"/>
        <v>48</v>
      </c>
      <c r="B54" s="15" t="s">
        <v>70</v>
      </c>
      <c r="C54" s="13">
        <f t="shared" si="2"/>
        <v>13</v>
      </c>
      <c r="D54" s="13">
        <v>12</v>
      </c>
      <c r="E54" s="16"/>
      <c r="F54" s="16"/>
      <c r="G54" s="16"/>
      <c r="H54" s="16"/>
      <c r="I54" s="16"/>
      <c r="J54" s="16"/>
      <c r="K54" s="16"/>
      <c r="L54" s="16"/>
      <c r="M54" s="18"/>
      <c r="N54" s="16"/>
      <c r="O54" s="16"/>
      <c r="P54" s="16"/>
      <c r="Q54" s="16"/>
      <c r="R54" s="18"/>
      <c r="S54" s="16"/>
      <c r="T54" s="16"/>
      <c r="U54" s="16">
        <v>1</v>
      </c>
    </row>
    <row r="55" spans="1:21" x14ac:dyDescent="0.25">
      <c r="A55" s="11">
        <f t="shared" si="1"/>
        <v>49</v>
      </c>
      <c r="B55" s="15" t="s">
        <v>71</v>
      </c>
      <c r="C55" s="13">
        <f>SUM(D55:U55)</f>
        <v>22</v>
      </c>
      <c r="D55" s="13">
        <v>18</v>
      </c>
      <c r="E55" s="16"/>
      <c r="F55" s="16"/>
      <c r="G55" s="16"/>
      <c r="H55" s="16"/>
      <c r="I55" s="16"/>
      <c r="J55" s="16"/>
      <c r="K55" s="16">
        <v>1</v>
      </c>
      <c r="L55" s="16"/>
      <c r="M55" s="18"/>
      <c r="N55" s="16"/>
      <c r="O55" s="16"/>
      <c r="P55" s="16">
        <v>1</v>
      </c>
      <c r="Q55" s="16">
        <v>1</v>
      </c>
      <c r="R55" s="18"/>
      <c r="S55" s="16"/>
      <c r="T55" s="16"/>
      <c r="U55" s="16">
        <v>1</v>
      </c>
    </row>
    <row r="56" spans="1:21" x14ac:dyDescent="0.25">
      <c r="A56" s="11">
        <f t="shared" si="1"/>
        <v>50</v>
      </c>
      <c r="B56" s="15" t="s">
        <v>72</v>
      </c>
      <c r="C56" s="13">
        <f t="shared" si="2"/>
        <v>2</v>
      </c>
      <c r="D56" s="13">
        <v>2</v>
      </c>
      <c r="E56" s="16"/>
      <c r="F56" s="16"/>
      <c r="G56" s="16"/>
      <c r="H56" s="16"/>
      <c r="I56" s="16"/>
      <c r="J56" s="16"/>
      <c r="K56" s="16"/>
      <c r="L56" s="16"/>
      <c r="M56" s="18"/>
      <c r="N56" s="16"/>
      <c r="O56" s="16"/>
      <c r="P56" s="16"/>
      <c r="Q56" s="16"/>
      <c r="R56" s="18"/>
      <c r="S56" s="16"/>
      <c r="T56" s="16"/>
      <c r="U56" s="16"/>
    </row>
    <row r="57" spans="1:21" x14ac:dyDescent="0.25">
      <c r="A57" s="11">
        <f t="shared" si="1"/>
        <v>51</v>
      </c>
      <c r="B57" s="15" t="s">
        <v>73</v>
      </c>
      <c r="C57" s="13">
        <f t="shared" si="2"/>
        <v>3</v>
      </c>
      <c r="D57" s="13">
        <v>3</v>
      </c>
      <c r="E57" s="16"/>
      <c r="F57" s="16"/>
      <c r="G57" s="16"/>
      <c r="H57" s="16"/>
      <c r="I57" s="16"/>
      <c r="J57" s="16"/>
      <c r="K57" s="16"/>
      <c r="L57" s="16"/>
      <c r="M57" s="18"/>
      <c r="N57" s="16"/>
      <c r="O57" s="16"/>
      <c r="P57" s="16"/>
      <c r="Q57" s="16"/>
      <c r="R57" s="18"/>
      <c r="S57" s="16"/>
      <c r="T57" s="16"/>
      <c r="U57" s="16"/>
    </row>
    <row r="58" spans="1:21" x14ac:dyDescent="0.25">
      <c r="A58" s="11">
        <f t="shared" si="1"/>
        <v>52</v>
      </c>
      <c r="B58" s="15" t="s">
        <v>74</v>
      </c>
      <c r="C58" s="13">
        <f t="shared" si="2"/>
        <v>3</v>
      </c>
      <c r="D58" s="13">
        <v>3</v>
      </c>
      <c r="E58" s="16"/>
      <c r="F58" s="16"/>
      <c r="G58" s="16"/>
      <c r="H58" s="16"/>
      <c r="I58" s="16"/>
      <c r="J58" s="16"/>
      <c r="K58" s="16"/>
      <c r="L58" s="16"/>
      <c r="M58" s="18"/>
      <c r="N58" s="16"/>
      <c r="O58" s="16"/>
      <c r="P58" s="16"/>
      <c r="Q58" s="16"/>
      <c r="R58" s="18"/>
      <c r="S58" s="16"/>
      <c r="T58" s="16"/>
      <c r="U58" s="16"/>
    </row>
    <row r="59" spans="1:21" x14ac:dyDescent="0.25">
      <c r="A59" s="11">
        <f t="shared" si="1"/>
        <v>53</v>
      </c>
      <c r="B59" s="15" t="s">
        <v>75</v>
      </c>
      <c r="C59" s="13">
        <f t="shared" si="2"/>
        <v>10</v>
      </c>
      <c r="D59" s="13">
        <v>8</v>
      </c>
      <c r="E59" s="16">
        <v>2</v>
      </c>
      <c r="F59" s="16"/>
      <c r="G59" s="16"/>
      <c r="H59" s="16"/>
      <c r="I59" s="16"/>
      <c r="J59" s="16"/>
      <c r="K59" s="16"/>
      <c r="L59" s="16"/>
      <c r="M59" s="18"/>
      <c r="N59" s="16"/>
      <c r="O59" s="16"/>
      <c r="P59" s="16"/>
      <c r="Q59" s="16"/>
      <c r="R59" s="18"/>
      <c r="S59" s="16"/>
      <c r="T59" s="16"/>
      <c r="U59" s="16"/>
    </row>
    <row r="60" spans="1:21" x14ac:dyDescent="0.25">
      <c r="A60" s="11">
        <f t="shared" si="1"/>
        <v>54</v>
      </c>
      <c r="B60" s="15" t="s">
        <v>76</v>
      </c>
      <c r="C60" s="13">
        <f t="shared" si="2"/>
        <v>3</v>
      </c>
      <c r="D60" s="13">
        <v>3</v>
      </c>
      <c r="E60" s="16"/>
      <c r="F60" s="16"/>
      <c r="G60" s="16"/>
      <c r="H60" s="16"/>
      <c r="I60" s="16"/>
      <c r="J60" s="16"/>
      <c r="K60" s="16"/>
      <c r="L60" s="16"/>
      <c r="M60" s="18"/>
      <c r="N60" s="16"/>
      <c r="O60" s="16"/>
      <c r="P60" s="16"/>
      <c r="Q60" s="16"/>
      <c r="R60" s="18"/>
      <c r="S60" s="16"/>
      <c r="T60" s="16"/>
      <c r="U60" s="16"/>
    </row>
    <row r="61" spans="1:21" x14ac:dyDescent="0.25">
      <c r="A61" s="11">
        <f t="shared" si="1"/>
        <v>55</v>
      </c>
      <c r="B61" s="26" t="s">
        <v>77</v>
      </c>
      <c r="C61" s="13">
        <f t="shared" si="2"/>
        <v>5</v>
      </c>
      <c r="D61" s="13">
        <v>5</v>
      </c>
      <c r="E61" s="16"/>
      <c r="F61" s="16"/>
      <c r="G61" s="16"/>
      <c r="H61" s="16"/>
      <c r="I61" s="16"/>
      <c r="J61" s="16"/>
      <c r="K61" s="14"/>
      <c r="L61" s="14"/>
      <c r="M61" s="29"/>
      <c r="N61" s="14"/>
      <c r="O61" s="14"/>
      <c r="P61" s="14"/>
      <c r="Q61" s="14"/>
      <c r="R61" s="29"/>
      <c r="S61" s="14"/>
      <c r="T61" s="14"/>
      <c r="U61" s="14"/>
    </row>
    <row r="62" spans="1:21" x14ac:dyDescent="0.25">
      <c r="A62" s="11">
        <f t="shared" si="1"/>
        <v>56</v>
      </c>
      <c r="B62" s="15" t="s">
        <v>78</v>
      </c>
      <c r="C62" s="13">
        <f t="shared" si="2"/>
        <v>10</v>
      </c>
      <c r="D62" s="13">
        <v>10</v>
      </c>
      <c r="E62" s="16"/>
      <c r="F62" s="16"/>
      <c r="G62" s="16"/>
      <c r="H62" s="16"/>
      <c r="I62" s="16"/>
      <c r="J62" s="16"/>
      <c r="K62" s="16"/>
      <c r="L62" s="16"/>
      <c r="M62" s="18"/>
      <c r="N62" s="16"/>
      <c r="O62" s="16"/>
      <c r="P62" s="16"/>
      <c r="Q62" s="16"/>
      <c r="R62" s="18"/>
      <c r="S62" s="16"/>
      <c r="T62" s="16"/>
      <c r="U62" s="16"/>
    </row>
    <row r="63" spans="1:21" x14ac:dyDescent="0.25">
      <c r="A63" s="11">
        <f t="shared" si="1"/>
        <v>57</v>
      </c>
      <c r="B63" s="15" t="s">
        <v>79</v>
      </c>
      <c r="C63" s="13">
        <f t="shared" si="2"/>
        <v>21</v>
      </c>
      <c r="D63" s="13">
        <v>14</v>
      </c>
      <c r="E63" s="16"/>
      <c r="F63" s="16">
        <v>5</v>
      </c>
      <c r="G63" s="16"/>
      <c r="H63" s="16"/>
      <c r="I63" s="16"/>
      <c r="J63" s="16"/>
      <c r="K63" s="16"/>
      <c r="L63" s="16"/>
      <c r="M63" s="18"/>
      <c r="N63" s="16"/>
      <c r="O63" s="16"/>
      <c r="P63" s="16"/>
      <c r="Q63" s="16">
        <v>1</v>
      </c>
      <c r="R63" s="18"/>
      <c r="S63" s="16"/>
      <c r="T63" s="16"/>
      <c r="U63" s="16">
        <v>1</v>
      </c>
    </row>
    <row r="64" spans="1:21" x14ac:dyDescent="0.25">
      <c r="A64" s="11">
        <f t="shared" si="1"/>
        <v>58</v>
      </c>
      <c r="B64" s="15" t="s">
        <v>62</v>
      </c>
      <c r="C64" s="13">
        <f t="shared" si="2"/>
        <v>1</v>
      </c>
      <c r="D64" s="13">
        <v>1</v>
      </c>
      <c r="E64" s="16"/>
      <c r="F64" s="16"/>
      <c r="G64" s="16"/>
      <c r="H64" s="16"/>
      <c r="I64" s="16"/>
      <c r="J64" s="16"/>
      <c r="K64" s="16"/>
      <c r="L64" s="16"/>
      <c r="M64" s="18"/>
      <c r="N64" s="16"/>
      <c r="O64" s="16"/>
      <c r="P64" s="16"/>
      <c r="Q64" s="16"/>
      <c r="R64" s="18"/>
      <c r="S64" s="16"/>
      <c r="T64" s="16"/>
      <c r="U64" s="16"/>
    </row>
    <row r="65" spans="1:21" x14ac:dyDescent="0.25">
      <c r="A65" s="11">
        <f t="shared" si="1"/>
        <v>59</v>
      </c>
      <c r="B65" s="15" t="s">
        <v>80</v>
      </c>
      <c r="C65" s="13">
        <f t="shared" si="2"/>
        <v>16</v>
      </c>
      <c r="D65" s="13">
        <v>14</v>
      </c>
      <c r="E65" s="16"/>
      <c r="F65" s="16"/>
      <c r="G65" s="16"/>
      <c r="H65" s="16"/>
      <c r="I65" s="16"/>
      <c r="J65" s="16"/>
      <c r="K65" s="16"/>
      <c r="L65" s="16"/>
      <c r="M65" s="18"/>
      <c r="N65" s="16"/>
      <c r="O65" s="16">
        <v>1</v>
      </c>
      <c r="P65" s="16">
        <v>1</v>
      </c>
      <c r="Q65" s="16"/>
      <c r="R65" s="18"/>
      <c r="S65" s="16"/>
      <c r="T65" s="16"/>
      <c r="U65" s="16"/>
    </row>
    <row r="66" spans="1:21" x14ac:dyDescent="0.25">
      <c r="A66" s="11">
        <f t="shared" si="1"/>
        <v>60</v>
      </c>
      <c r="B66" s="15" t="s">
        <v>81</v>
      </c>
      <c r="C66" s="13">
        <f t="shared" si="2"/>
        <v>18</v>
      </c>
      <c r="D66" s="13">
        <v>8</v>
      </c>
      <c r="E66" s="14"/>
      <c r="F66" s="14"/>
      <c r="G66" s="14"/>
      <c r="H66" s="14"/>
      <c r="I66" s="14"/>
      <c r="J66" s="14"/>
      <c r="K66" s="14">
        <v>2</v>
      </c>
      <c r="L66" s="14"/>
      <c r="M66" s="14"/>
      <c r="N66" s="14">
        <v>7</v>
      </c>
      <c r="O66" s="14"/>
      <c r="P66" s="14">
        <v>1</v>
      </c>
      <c r="Q66" s="9"/>
      <c r="R66" s="9"/>
      <c r="S66" s="9"/>
      <c r="T66" s="9"/>
      <c r="U66" s="9"/>
    </row>
    <row r="67" spans="1:21" x14ac:dyDescent="0.25">
      <c r="A67" s="11">
        <f t="shared" si="1"/>
        <v>61</v>
      </c>
      <c r="B67" s="15" t="s">
        <v>82</v>
      </c>
      <c r="C67" s="13">
        <f t="shared" si="2"/>
        <v>18</v>
      </c>
      <c r="D67" s="13">
        <v>15</v>
      </c>
      <c r="E67" s="16"/>
      <c r="F67" s="16"/>
      <c r="G67" s="16"/>
      <c r="H67" s="16"/>
      <c r="I67" s="16"/>
      <c r="J67" s="16"/>
      <c r="K67" s="14">
        <v>1</v>
      </c>
      <c r="L67" s="14"/>
      <c r="M67" s="29"/>
      <c r="N67" s="14"/>
      <c r="O67" s="14"/>
      <c r="P67" s="14"/>
      <c r="Q67" s="14"/>
      <c r="R67" s="29"/>
      <c r="S67" s="14"/>
      <c r="T67" s="14"/>
      <c r="U67" s="14">
        <v>2</v>
      </c>
    </row>
    <row r="68" spans="1:21" x14ac:dyDescent="0.25">
      <c r="A68" s="11">
        <f t="shared" si="1"/>
        <v>62</v>
      </c>
      <c r="B68" s="15" t="s">
        <v>83</v>
      </c>
      <c r="C68" s="13">
        <f t="shared" si="2"/>
        <v>0</v>
      </c>
      <c r="D68" s="13"/>
      <c r="E68" s="16"/>
      <c r="F68" s="16"/>
      <c r="G68" s="16"/>
      <c r="H68" s="16"/>
      <c r="I68" s="16"/>
      <c r="J68" s="16"/>
      <c r="K68" s="16"/>
      <c r="L68" s="16"/>
      <c r="M68" s="18"/>
      <c r="N68" s="16"/>
      <c r="O68" s="16"/>
      <c r="P68" s="16"/>
      <c r="Q68" s="16"/>
      <c r="R68" s="18"/>
      <c r="S68" s="16"/>
      <c r="T68" s="16"/>
      <c r="U68" s="16"/>
    </row>
    <row r="69" spans="1:21" x14ac:dyDescent="0.25">
      <c r="A69" s="11">
        <f t="shared" si="1"/>
        <v>63</v>
      </c>
      <c r="B69" s="15" t="s">
        <v>84</v>
      </c>
      <c r="C69" s="13">
        <f t="shared" si="2"/>
        <v>22</v>
      </c>
      <c r="D69" s="13">
        <v>19</v>
      </c>
      <c r="E69" s="16">
        <v>1</v>
      </c>
      <c r="F69" s="16">
        <v>1</v>
      </c>
      <c r="G69" s="16"/>
      <c r="H69" s="16"/>
      <c r="I69" s="16"/>
      <c r="J69" s="16"/>
      <c r="K69" s="16">
        <v>1</v>
      </c>
      <c r="L69" s="16"/>
      <c r="M69" s="18"/>
      <c r="N69" s="16"/>
      <c r="O69" s="16"/>
      <c r="P69" s="16"/>
      <c r="Q69" s="16"/>
      <c r="R69" s="18"/>
      <c r="S69" s="16"/>
      <c r="T69" s="16"/>
      <c r="U69" s="16"/>
    </row>
    <row r="70" spans="1:21" x14ac:dyDescent="0.25">
      <c r="A70" s="11">
        <f t="shared" si="1"/>
        <v>64</v>
      </c>
      <c r="B70" s="15" t="s">
        <v>85</v>
      </c>
      <c r="C70" s="13">
        <f t="shared" si="2"/>
        <v>5</v>
      </c>
      <c r="D70" s="13">
        <v>5</v>
      </c>
      <c r="E70" s="16"/>
      <c r="F70" s="16"/>
      <c r="G70" s="16"/>
      <c r="H70" s="16"/>
      <c r="I70" s="16"/>
      <c r="J70" s="16"/>
      <c r="K70" s="16"/>
      <c r="L70" s="16"/>
      <c r="M70" s="18"/>
      <c r="N70" s="16"/>
      <c r="O70" s="16"/>
      <c r="P70" s="16"/>
      <c r="Q70" s="16"/>
      <c r="R70" s="18"/>
      <c r="S70" s="16"/>
      <c r="T70" s="16"/>
      <c r="U70" s="16"/>
    </row>
    <row r="71" spans="1:21" x14ac:dyDescent="0.25">
      <c r="A71" s="11">
        <f t="shared" si="1"/>
        <v>65</v>
      </c>
      <c r="B71" s="15" t="s">
        <v>86</v>
      </c>
      <c r="C71" s="13">
        <f t="shared" si="2"/>
        <v>12</v>
      </c>
      <c r="D71" s="13">
        <v>2</v>
      </c>
      <c r="E71" s="16"/>
      <c r="F71" s="16"/>
      <c r="G71" s="16">
        <v>1</v>
      </c>
      <c r="H71" s="16"/>
      <c r="I71" s="16">
        <v>1</v>
      </c>
      <c r="J71" s="16">
        <v>4</v>
      </c>
      <c r="K71" s="14"/>
      <c r="L71" s="14">
        <v>1</v>
      </c>
      <c r="M71" s="29"/>
      <c r="N71" s="14"/>
      <c r="O71" s="14"/>
      <c r="P71" s="14">
        <v>3</v>
      </c>
      <c r="Q71" s="14"/>
      <c r="R71" s="29"/>
      <c r="S71" s="14"/>
      <c r="T71" s="14"/>
      <c r="U71" s="14"/>
    </row>
    <row r="72" spans="1:21" x14ac:dyDescent="0.25">
      <c r="A72" s="11">
        <f t="shared" ref="A72:A76" si="4">A71+1</f>
        <v>66</v>
      </c>
      <c r="B72" s="15" t="s">
        <v>87</v>
      </c>
      <c r="C72" s="13">
        <f t="shared" ref="C72:C76" si="5">SUM(D72:U72)</f>
        <v>8</v>
      </c>
      <c r="D72" s="13">
        <v>6</v>
      </c>
      <c r="E72" s="16">
        <v>1</v>
      </c>
      <c r="F72" s="16"/>
      <c r="G72" s="16"/>
      <c r="H72" s="16"/>
      <c r="I72" s="16"/>
      <c r="J72" s="16"/>
      <c r="K72" s="16"/>
      <c r="L72" s="16"/>
      <c r="M72" s="18"/>
      <c r="N72" s="16"/>
      <c r="O72" s="16"/>
      <c r="P72" s="16"/>
      <c r="Q72" s="16"/>
      <c r="R72" s="18"/>
      <c r="S72" s="16"/>
      <c r="T72" s="16"/>
      <c r="U72" s="16">
        <v>1</v>
      </c>
    </row>
    <row r="73" spans="1:21" x14ac:dyDescent="0.25">
      <c r="A73" s="11">
        <f t="shared" si="4"/>
        <v>67</v>
      </c>
      <c r="B73" s="15" t="s">
        <v>88</v>
      </c>
      <c r="C73" s="13">
        <f t="shared" si="5"/>
        <v>16</v>
      </c>
      <c r="D73" s="13">
        <v>14</v>
      </c>
      <c r="E73" s="16"/>
      <c r="F73" s="16"/>
      <c r="G73" s="16"/>
      <c r="H73" s="16"/>
      <c r="I73" s="16"/>
      <c r="J73" s="16"/>
      <c r="K73" s="16"/>
      <c r="L73" s="16"/>
      <c r="M73" s="18"/>
      <c r="N73" s="16"/>
      <c r="O73" s="16">
        <v>1</v>
      </c>
      <c r="P73" s="16">
        <v>1</v>
      </c>
      <c r="Q73" s="14"/>
      <c r="R73" s="29"/>
      <c r="S73" s="14"/>
      <c r="T73" s="14"/>
      <c r="U73" s="14"/>
    </row>
    <row r="74" spans="1:21" x14ac:dyDescent="0.25">
      <c r="A74" s="11">
        <f t="shared" si="4"/>
        <v>68</v>
      </c>
      <c r="B74" s="15" t="s">
        <v>89</v>
      </c>
      <c r="C74" s="13">
        <f t="shared" si="5"/>
        <v>2</v>
      </c>
      <c r="D74" s="13">
        <v>2</v>
      </c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</row>
    <row r="75" spans="1:21" x14ac:dyDescent="0.25">
      <c r="A75" s="11">
        <f t="shared" si="4"/>
        <v>69</v>
      </c>
      <c r="B75" s="15" t="s">
        <v>90</v>
      </c>
      <c r="C75" s="13">
        <f t="shared" si="5"/>
        <v>1</v>
      </c>
      <c r="D75" s="13">
        <v>1</v>
      </c>
      <c r="E75" s="14"/>
      <c r="F75" s="14"/>
      <c r="G75" s="14"/>
      <c r="H75" s="14"/>
      <c r="I75" s="14"/>
      <c r="J75" s="14"/>
      <c r="K75" s="14"/>
      <c r="L75" s="14"/>
      <c r="M75" s="29"/>
      <c r="N75" s="14"/>
      <c r="O75" s="14"/>
      <c r="P75" s="14"/>
      <c r="Q75" s="14"/>
      <c r="R75" s="29"/>
      <c r="S75" s="14"/>
      <c r="T75" s="14"/>
      <c r="U75" s="14"/>
    </row>
    <row r="76" spans="1:21" x14ac:dyDescent="0.25">
      <c r="A76" s="11">
        <f t="shared" si="4"/>
        <v>70</v>
      </c>
      <c r="B76" s="15" t="s">
        <v>91</v>
      </c>
      <c r="C76" s="13">
        <f t="shared" si="5"/>
        <v>27</v>
      </c>
      <c r="D76" s="13">
        <v>25</v>
      </c>
      <c r="E76" s="14"/>
      <c r="F76" s="14">
        <v>1</v>
      </c>
      <c r="G76" s="14"/>
      <c r="H76" s="14"/>
      <c r="I76" s="14"/>
      <c r="J76" s="14"/>
      <c r="K76" s="14"/>
      <c r="L76" s="14"/>
      <c r="M76" s="14"/>
      <c r="N76" s="14">
        <v>1</v>
      </c>
      <c r="O76" s="14"/>
      <c r="P76" s="14"/>
      <c r="Q76" s="14"/>
      <c r="R76" s="14"/>
      <c r="S76" s="14"/>
      <c r="T76" s="14"/>
      <c r="U76" s="14"/>
    </row>
  </sheetData>
  <mergeCells count="6">
    <mergeCell ref="A1:U1"/>
    <mergeCell ref="A3:U3"/>
    <mergeCell ref="A4:A5"/>
    <mergeCell ref="B4:B5"/>
    <mergeCell ref="C4:C5"/>
    <mergeCell ref="D4:U4"/>
  </mergeCell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Erdenetsetseg</dc:creator>
  <cp:lastModifiedBy>Erdenetsetseg.Sh</cp:lastModifiedBy>
  <cp:lastPrinted>2020-12-07T00:58:47Z</cp:lastPrinted>
  <dcterms:created xsi:type="dcterms:W3CDTF">2020-12-06T12:20:06Z</dcterms:created>
  <dcterms:modified xsi:type="dcterms:W3CDTF">2020-12-07T00:59:58Z</dcterms:modified>
</cp:coreProperties>
</file>